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I196" i="1"/>
  <c r="J196" i="1"/>
  <c r="F196" i="1"/>
  <c r="G196" i="1"/>
</calcChain>
</file>

<file path=xl/sharedStrings.xml><?xml version="1.0" encoding="utf-8"?>
<sst xmlns="http://schemas.openxmlformats.org/spreadsheetml/2006/main" count="322" uniqueCount="126">
  <si>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</si>
  <si>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</si>
  <si>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</si>
  <si>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</si>
  <si>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</si>
  <si>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</si>
  <si>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</si>
  <si>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</si>
  <si>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</si>
  <si>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</si>
  <si>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</si>
  <si>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</si>
  <si>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</si>
  <si>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</si>
  <si>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</si>
  <si>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</si>
  <si>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</si>
  <si>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</si>
  <si>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</si>
  <si>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</si>
  <si>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</si>
  <si>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</si>
  <si>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</si>
  <si>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</si>
  <si>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</si>
  <si>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</si>
  <si>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</si>
  <si>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</si>
  <si>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</si>
  <si>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</si>
  <si>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</si>
  <si>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</si>
  <si>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</si>
  <si>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</si>
  <si>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</si>
  <si>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</si>
  <si>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</si>
  <si>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</si>
  <si>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</si>
  <si>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</si>
  <si>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679/2005</t>
  </si>
  <si>
    <t>Омлет натуральный</t>
  </si>
  <si>
    <t>120/5</t>
  </si>
  <si>
    <t>438/2005</t>
  </si>
  <si>
    <t>Чай с лимоном</t>
  </si>
  <si>
    <t>377/2017</t>
  </si>
  <si>
    <t>Чурек</t>
  </si>
  <si>
    <t>1035/2002</t>
  </si>
  <si>
    <t>Яблоко</t>
  </si>
  <si>
    <t>338/2017</t>
  </si>
  <si>
    <t>овощи</t>
  </si>
  <si>
    <t>Помидоры порциями</t>
  </si>
  <si>
    <t>71/2017</t>
  </si>
  <si>
    <t>молочка</t>
  </si>
  <si>
    <t>Кефир 2,5%</t>
  </si>
  <si>
    <t>386/2017</t>
  </si>
  <si>
    <t>Каша пшеничная</t>
  </si>
  <si>
    <t>Каша пшеничная молочная</t>
  </si>
  <si>
    <t>182/2017</t>
  </si>
  <si>
    <t>Сырники из творога со сгущенным молоком</t>
  </si>
  <si>
    <t>100/20</t>
  </si>
  <si>
    <t>219/2017</t>
  </si>
  <si>
    <t>Чай с сахаром</t>
  </si>
  <si>
    <t>943/2015</t>
  </si>
  <si>
    <t>Хлеб ржаной</t>
  </si>
  <si>
    <t>Сыр российский порционный</t>
  </si>
  <si>
    <t>15/2017</t>
  </si>
  <si>
    <t>Птица отварная</t>
  </si>
  <si>
    <t>288/2017</t>
  </si>
  <si>
    <t>Чай со сгущенным молоком</t>
  </si>
  <si>
    <t>959/2005</t>
  </si>
  <si>
    <t>Груша</t>
  </si>
  <si>
    <t>Салат из свежих огурцов</t>
  </si>
  <si>
    <t>13/2010</t>
  </si>
  <si>
    <t>Птица запеченная</t>
  </si>
  <si>
    <t>293/2017</t>
  </si>
  <si>
    <t>Картофель отварной</t>
  </si>
  <si>
    <t>310/2017</t>
  </si>
  <si>
    <t>Какао с молоком</t>
  </si>
  <si>
    <t>382/2017</t>
  </si>
  <si>
    <t>283/СТИ</t>
  </si>
  <si>
    <t>Банан</t>
  </si>
  <si>
    <t>847/2005</t>
  </si>
  <si>
    <t>сладкое</t>
  </si>
  <si>
    <t>Кондитерские изделия (вафли)</t>
  </si>
  <si>
    <t>Салат из свеклы и зеленого горошка</t>
  </si>
  <si>
    <t>53/2017</t>
  </si>
  <si>
    <t>Котлета из говядены</t>
  </si>
  <si>
    <t>268/2017</t>
  </si>
  <si>
    <t>943 1 2005</t>
  </si>
  <si>
    <t>Салат из овощей</t>
  </si>
  <si>
    <t>Макароны отварные</t>
  </si>
  <si>
    <t>688/2005</t>
  </si>
  <si>
    <t>Яйцо отварное</t>
  </si>
  <si>
    <t>945/2005</t>
  </si>
  <si>
    <t>1035/2005</t>
  </si>
  <si>
    <t>Сыр  российский порционный</t>
  </si>
  <si>
    <t>Салат витаминный</t>
  </si>
  <si>
    <t>49/2017</t>
  </si>
  <si>
    <t>Запеканка из творога со сгущенным молоком</t>
  </si>
  <si>
    <t>469/2005</t>
  </si>
  <si>
    <t>Омлет натуральный на молоке</t>
  </si>
  <si>
    <t>Каша рисовая молочная с маслом и сахаром</t>
  </si>
  <si>
    <t>150/10/10</t>
  </si>
  <si>
    <t>174/2017</t>
  </si>
  <si>
    <t>Какао со сгущенным молоком</t>
  </si>
  <si>
    <t>383/2017</t>
  </si>
  <si>
    <t>Гуляш из отварной говядены</t>
  </si>
  <si>
    <t>246/2017</t>
  </si>
  <si>
    <t>Каша перловая</t>
  </si>
  <si>
    <t>303/2017</t>
  </si>
  <si>
    <t>Чай сладкий</t>
  </si>
  <si>
    <t>Зефир пром.производства</t>
  </si>
  <si>
    <t>Салат из зеленого горошка и свеклы</t>
  </si>
  <si>
    <t>34/2010</t>
  </si>
  <si>
    <t>Капуста тушенная</t>
  </si>
  <si>
    <t>139/2017</t>
  </si>
  <si>
    <t>Бобовые отварные</t>
  </si>
  <si>
    <t>132/2017</t>
  </si>
  <si>
    <t>Кофейный напиток</t>
  </si>
  <si>
    <t>951/2005</t>
  </si>
  <si>
    <t>Апельсин</t>
  </si>
  <si>
    <t>Кондитерские изделия (печенье)</t>
  </si>
  <si>
    <t>МБОУ "Гимназия "Перспектива"</t>
  </si>
  <si>
    <t>Директор</t>
  </si>
  <si>
    <t>Абдулкеримова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</si>
</sst>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123</v>
      </c>
      <c r="D1" s="56"/>
      <c r="E1" s="56"/>
      <c r="F1" s="12" t="s">
        <v>16</v>
      </c>
      <c r="G1" s="2" t="s">
        <v>17</v>
      </c>
      <c r="H1" s="57" t="s">
        <v>124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125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40</v>
      </c>
      <c r="L6" s="40">
        <v>6.69</v>
      </c>
    </row>
    <row r="7" spans="1:12" ht="15" x14ac:dyDescent="0.25">
      <c r="A7" s="23"/>
      <c r="B7" s="15"/>
      <c r="C7" s="11"/>
      <c r="D7" s="6"/>
      <c r="E7" s="42" t="s">
        <v>41</v>
      </c>
      <c r="F7" s="43" t="s">
        <v>42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43</v>
      </c>
      <c r="L7" s="43">
        <v>24.29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45</v>
      </c>
      <c r="L8" s="43">
        <v>2.39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3.84</v>
      </c>
      <c r="H9" s="43">
        <v>0.47</v>
      </c>
      <c r="I9" s="43">
        <v>23.65</v>
      </c>
      <c r="J9" s="43">
        <v>114.7</v>
      </c>
      <c r="K9" s="44" t="s">
        <v>47</v>
      </c>
      <c r="L9" s="43">
        <v>1.54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49</v>
      </c>
      <c r="L10" s="43">
        <v>9.3000000000000007</v>
      </c>
    </row>
    <row r="11" spans="1:12" ht="15" x14ac:dyDescent="0.25">
      <c r="A11" s="23"/>
      <c r="B11" s="15"/>
      <c r="C11" s="11"/>
      <c r="D11" s="6" t="s">
        <v>50</v>
      </c>
      <c r="E11" s="42" t="s">
        <v>51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52</v>
      </c>
      <c r="L11" s="43">
        <v>4.5999999999999996</v>
      </c>
    </row>
    <row r="12" spans="1:12" ht="15" x14ac:dyDescent="0.25">
      <c r="A12" s="23"/>
      <c r="B12" s="15"/>
      <c r="C12" s="11"/>
      <c r="D12" s="6" t="s">
        <v>53</v>
      </c>
      <c r="E12" s="42" t="s">
        <v>54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4" t="s">
        <v>55</v>
      </c>
      <c r="L12" s="43">
        <v>8.67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24.899999999999995</v>
      </c>
      <c r="H13" s="19">
        <f t="shared" si="0"/>
        <v>23.889999999999997</v>
      </c>
      <c r="I13" s="19">
        <f t="shared" si="0"/>
        <v>92.410000000000011</v>
      </c>
      <c r="J13" s="19">
        <f t="shared" si="0"/>
        <v>694.37</v>
      </c>
      <c r="K13" s="25"/>
      <c r="L13" s="19">
        <f t="shared" ref="L13" si="1">SUM(L6:L12)</f>
        <v>57.48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650</v>
      </c>
      <c r="G24" s="32">
        <f t="shared" ref="G24:J24" si="4">G13+G23</f>
        <v>24.899999999999995</v>
      </c>
      <c r="H24" s="32">
        <f t="shared" si="4"/>
        <v>23.889999999999997</v>
      </c>
      <c r="I24" s="32">
        <f t="shared" si="4"/>
        <v>92.410000000000011</v>
      </c>
      <c r="J24" s="32">
        <f t="shared" si="4"/>
        <v>694.37</v>
      </c>
      <c r="K24" s="32"/>
      <c r="L24" s="32">
        <f t="shared" ref="L24" si="5">L13+L23</f>
        <v>57.48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58</v>
      </c>
      <c r="L25" s="40">
        <v>13.71</v>
      </c>
    </row>
    <row r="26" spans="1:12" ht="15" x14ac:dyDescent="0.25">
      <c r="A26" s="14"/>
      <c r="B26" s="15"/>
      <c r="C26" s="11"/>
      <c r="D26" s="6"/>
      <c r="E26" s="42" t="s">
        <v>59</v>
      </c>
      <c r="F26" s="43" t="s">
        <v>60</v>
      </c>
      <c r="G26" s="43">
        <v>15.49</v>
      </c>
      <c r="H26" s="43">
        <v>12.81</v>
      </c>
      <c r="I26" s="43">
        <v>34.49</v>
      </c>
      <c r="J26" s="43">
        <v>275.70999999999998</v>
      </c>
      <c r="K26" s="44" t="s">
        <v>61</v>
      </c>
      <c r="L26" s="43">
        <v>32.74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 t="s">
        <v>63</v>
      </c>
      <c r="L27" s="43">
        <v>1.27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>
        <v>0.97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 t="s">
        <v>65</v>
      </c>
      <c r="F30" s="43">
        <v>20</v>
      </c>
      <c r="G30" s="43">
        <v>4.6399999999999997</v>
      </c>
      <c r="H30" s="43">
        <v>5.9</v>
      </c>
      <c r="I30" s="43">
        <v>0.86</v>
      </c>
      <c r="J30" s="43">
        <v>71.66</v>
      </c>
      <c r="K30" s="44" t="s">
        <v>66</v>
      </c>
      <c r="L30" s="43">
        <v>10.95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27.709999999999997</v>
      </c>
      <c r="H32" s="19">
        <f t="shared" ref="H32" si="7">SUM(H25:H31)</f>
        <v>23.310000000000002</v>
      </c>
      <c r="I32" s="19">
        <f t="shared" ref="I32" si="8">SUM(I25:I31)</f>
        <v>92.1</v>
      </c>
      <c r="J32" s="19">
        <f t="shared" ref="J32:L32" si="9">SUM(J25:J31)</f>
        <v>601.14999999999986</v>
      </c>
      <c r="K32" s="25"/>
      <c r="L32" s="19">
        <f t="shared" si="9"/>
        <v>59.64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390</v>
      </c>
      <c r="G43" s="32">
        <f t="shared" ref="G43" si="14">G32+G42</f>
        <v>27.709999999999997</v>
      </c>
      <c r="H43" s="32">
        <f t="shared" ref="H43" si="15">H32+H42</f>
        <v>23.310000000000002</v>
      </c>
      <c r="I43" s="32">
        <f t="shared" ref="I43" si="16">I32+I42</f>
        <v>92.1</v>
      </c>
      <c r="J43" s="32">
        <f t="shared" ref="J43:L43" si="17">J32+J42</f>
        <v>601.14999999999986</v>
      </c>
      <c r="K43" s="32"/>
      <c r="L43" s="32">
        <f t="shared" si="17"/>
        <v>59.64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40</v>
      </c>
      <c r="L44" s="40">
        <v>6.92</v>
      </c>
    </row>
    <row r="45" spans="1:12" ht="15" x14ac:dyDescent="0.25">
      <c r="A45" s="23"/>
      <c r="B45" s="15"/>
      <c r="C45" s="11"/>
      <c r="D45" s="6"/>
      <c r="E45" s="42" t="s">
        <v>67</v>
      </c>
      <c r="F45" s="43">
        <v>90</v>
      </c>
      <c r="G45" s="43">
        <v>18.989999999999998</v>
      </c>
      <c r="H45" s="43">
        <v>12.24</v>
      </c>
      <c r="I45" s="43">
        <v>0</v>
      </c>
      <c r="J45" s="43">
        <v>185.63</v>
      </c>
      <c r="K45" s="44" t="s">
        <v>68</v>
      </c>
      <c r="L45" s="43">
        <v>22.47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 t="s">
        <v>70</v>
      </c>
      <c r="L46" s="43">
        <v>5.55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3.84</v>
      </c>
      <c r="H47" s="43">
        <v>0.47</v>
      </c>
      <c r="I47" s="43">
        <v>23.65</v>
      </c>
      <c r="J47" s="43">
        <v>114.17</v>
      </c>
      <c r="K47" s="44" t="s">
        <v>47</v>
      </c>
      <c r="L47" s="43">
        <v>1.54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49</v>
      </c>
      <c r="L48" s="43">
        <v>12</v>
      </c>
    </row>
    <row r="49" spans="1:12" ht="15" x14ac:dyDescent="0.25">
      <c r="A49" s="23"/>
      <c r="B49" s="15"/>
      <c r="C49" s="11"/>
      <c r="D49" s="6" t="s">
        <v>29</v>
      </c>
      <c r="E49" s="42" t="s">
        <v>72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 t="s">
        <v>73</v>
      </c>
      <c r="L49" s="43">
        <v>10.19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31.989999999999995</v>
      </c>
      <c r="H51" s="19">
        <f t="shared" ref="H51" si="19">SUM(H44:H50)</f>
        <v>25.09</v>
      </c>
      <c r="I51" s="19">
        <f t="shared" ref="I51" si="20">SUM(I44:I50)</f>
        <v>88.009999999999991</v>
      </c>
      <c r="J51" s="19">
        <f t="shared" ref="J51:L51" si="21">SUM(J44:J50)</f>
        <v>712.33999999999992</v>
      </c>
      <c r="K51" s="25"/>
      <c r="L51" s="19">
        <f t="shared" si="21"/>
        <v>58.669999999999995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680</v>
      </c>
      <c r="G62" s="32">
        <f t="shared" ref="G62" si="26">G51+G61</f>
        <v>31.989999999999995</v>
      </c>
      <c r="H62" s="32">
        <f t="shared" ref="H62" si="27">H51+H61</f>
        <v>25.09</v>
      </c>
      <c r="I62" s="32">
        <f t="shared" ref="I62" si="28">I51+I61</f>
        <v>88.009999999999991</v>
      </c>
      <c r="J62" s="32">
        <f t="shared" ref="J62:L62" si="29">J51+J61</f>
        <v>712.33999999999992</v>
      </c>
      <c r="K62" s="32"/>
      <c r="L62" s="32">
        <f t="shared" si="29"/>
        <v>58.669999999999995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21.02</v>
      </c>
      <c r="H63" s="40">
        <v>23.92</v>
      </c>
      <c r="I63" s="40">
        <v>7.1999999999999995E-2</v>
      </c>
      <c r="J63" s="40">
        <v>284.39999999999998</v>
      </c>
      <c r="K63" s="41" t="s">
        <v>75</v>
      </c>
      <c r="L63" s="40">
        <v>24.97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150</v>
      </c>
      <c r="G64" s="43">
        <v>1.91</v>
      </c>
      <c r="H64" s="43">
        <v>2.88</v>
      </c>
      <c r="I64" s="43">
        <v>15.34</v>
      </c>
      <c r="J64" s="43">
        <v>94.9</v>
      </c>
      <c r="K64" s="44" t="s">
        <v>77</v>
      </c>
      <c r="L64" s="43">
        <v>9.66</v>
      </c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79</v>
      </c>
      <c r="L65" s="43">
        <v>12.09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80</v>
      </c>
      <c r="L66" s="43">
        <v>0.97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82</v>
      </c>
      <c r="L67" s="43">
        <v>10.48</v>
      </c>
    </row>
    <row r="68" spans="1:12" ht="15" x14ac:dyDescent="0.25">
      <c r="A68" s="23"/>
      <c r="B68" s="15"/>
      <c r="C68" s="11"/>
      <c r="D68" s="6" t="s">
        <v>83</v>
      </c>
      <c r="E68" s="42" t="s">
        <v>84</v>
      </c>
      <c r="F68" s="43">
        <v>50</v>
      </c>
      <c r="G68" s="43">
        <v>0</v>
      </c>
      <c r="H68" s="43">
        <v>0</v>
      </c>
      <c r="I68" s="43">
        <v>42.5</v>
      </c>
      <c r="J68" s="43">
        <v>115.5</v>
      </c>
      <c r="K68" s="44"/>
      <c r="L68" s="43">
        <v>6.75</v>
      </c>
    </row>
    <row r="69" spans="1:12" ht="15" x14ac:dyDescent="0.25">
      <c r="A69" s="23"/>
      <c r="B69" s="15"/>
      <c r="C69" s="11"/>
      <c r="D69" s="6" t="s">
        <v>29</v>
      </c>
      <c r="E69" s="42" t="s">
        <v>85</v>
      </c>
      <c r="F69" s="43">
        <v>60</v>
      </c>
      <c r="G69" s="43">
        <v>1.79</v>
      </c>
      <c r="H69" s="43">
        <v>3.11</v>
      </c>
      <c r="I69" s="43">
        <v>3.75</v>
      </c>
      <c r="J69" s="43">
        <v>50.16</v>
      </c>
      <c r="K69" s="44" t="s">
        <v>86</v>
      </c>
      <c r="L69" s="43">
        <v>5.8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31.32</v>
      </c>
      <c r="H70" s="19">
        <f t="shared" ref="H70" si="31">SUM(H63:H69)</f>
        <v>31.32</v>
      </c>
      <c r="I70" s="19">
        <f t="shared" ref="I70" si="32">SUM(I63:I69)</f>
        <v>106.922</v>
      </c>
      <c r="J70" s="19">
        <f t="shared" ref="J70:L70" si="33">SUM(J63:J69)</f>
        <v>799.86999999999989</v>
      </c>
      <c r="K70" s="25"/>
      <c r="L70" s="19">
        <f t="shared" si="33"/>
        <v>70.72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670</v>
      </c>
      <c r="G81" s="32">
        <f t="shared" ref="G81" si="38">G70+G80</f>
        <v>31.32</v>
      </c>
      <c r="H81" s="32">
        <f t="shared" ref="H81" si="39">H70+H80</f>
        <v>31.32</v>
      </c>
      <c r="I81" s="32">
        <f t="shared" ref="I81" si="40">I70+I80</f>
        <v>106.922</v>
      </c>
      <c r="J81" s="32">
        <f t="shared" ref="J81:L81" si="41">J70+J80</f>
        <v>799.86999999999989</v>
      </c>
      <c r="K81" s="32"/>
      <c r="L81" s="32">
        <f t="shared" si="41"/>
        <v>70.72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150</v>
      </c>
      <c r="G82" s="40">
        <v>7.46</v>
      </c>
      <c r="H82" s="40">
        <v>5.61</v>
      </c>
      <c r="I82" s="40">
        <v>35.840000000000003</v>
      </c>
      <c r="J82" s="40">
        <v>230.45</v>
      </c>
      <c r="K82" s="41" t="s">
        <v>40</v>
      </c>
      <c r="L82" s="40">
        <v>6.69</v>
      </c>
    </row>
    <row r="83" spans="1:12" ht="15" x14ac:dyDescent="0.25">
      <c r="A83" s="23"/>
      <c r="B83" s="15"/>
      <c r="C83" s="11"/>
      <c r="D83" s="6"/>
      <c r="E83" s="42" t="s">
        <v>87</v>
      </c>
      <c r="F83" s="43">
        <v>90</v>
      </c>
      <c r="G83" s="43">
        <v>7.85</v>
      </c>
      <c r="H83" s="43">
        <v>11.78</v>
      </c>
      <c r="I83" s="43">
        <v>22.89</v>
      </c>
      <c r="J83" s="43">
        <v>209.6</v>
      </c>
      <c r="K83" s="44" t="s">
        <v>88</v>
      </c>
      <c r="L83" s="43">
        <v>33.229999999999997</v>
      </c>
    </row>
    <row r="84" spans="1:12" ht="25.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 t="s">
        <v>89</v>
      </c>
      <c r="L84" s="43">
        <v>1.27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3.84</v>
      </c>
      <c r="H85" s="43">
        <v>0.47</v>
      </c>
      <c r="I85" s="43">
        <v>23.65</v>
      </c>
      <c r="J85" s="43">
        <v>114.17</v>
      </c>
      <c r="K85" s="44" t="s">
        <v>47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29</v>
      </c>
      <c r="E87" s="50" t="s">
        <v>90</v>
      </c>
      <c r="F87" s="43">
        <v>100</v>
      </c>
      <c r="G87" s="43">
        <v>2.6</v>
      </c>
      <c r="H87" s="43">
        <v>7.4</v>
      </c>
      <c r="I87" s="43">
        <v>3.2</v>
      </c>
      <c r="J87" s="43">
        <v>89.8</v>
      </c>
      <c r="K87" s="51">
        <v>432017</v>
      </c>
      <c r="L87" s="43">
        <v>6.06</v>
      </c>
    </row>
    <row r="88" spans="1:12" ht="15" x14ac:dyDescent="0.25">
      <c r="A88" s="23"/>
      <c r="B88" s="15"/>
      <c r="C88" s="11"/>
      <c r="D88" s="6" t="s">
        <v>23</v>
      </c>
      <c r="E88" s="42" t="s">
        <v>64</v>
      </c>
      <c r="F88" s="43">
        <v>20</v>
      </c>
      <c r="G88" s="43">
        <v>0</v>
      </c>
      <c r="H88" s="43">
        <v>0</v>
      </c>
      <c r="I88" s="43">
        <v>0</v>
      </c>
      <c r="J88" s="43">
        <v>0</v>
      </c>
      <c r="K88" s="44"/>
      <c r="L88" s="43">
        <v>0.97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21.95</v>
      </c>
      <c r="H89" s="19">
        <f t="shared" ref="H89" si="43">SUM(H82:H88)</f>
        <v>25.259999999999998</v>
      </c>
      <c r="I89" s="19">
        <f t="shared" ref="I89" si="44">SUM(I82:I88)</f>
        <v>99.58</v>
      </c>
      <c r="J89" s="19">
        <f t="shared" ref="J89:L89" si="45">SUM(J82:J88)</f>
        <v>672.01999999999987</v>
      </c>
      <c r="K89" s="25"/>
      <c r="L89" s="19">
        <f t="shared" si="45"/>
        <v>49.76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21.95</v>
      </c>
      <c r="H100" s="32">
        <f t="shared" ref="H100" si="51">H89+H99</f>
        <v>25.259999999999998</v>
      </c>
      <c r="I100" s="32">
        <f t="shared" ref="I100" si="52">I89+I99</f>
        <v>99.58</v>
      </c>
      <c r="J100" s="32">
        <f t="shared" ref="J100:L100" si="53">J89+J99</f>
        <v>672.01999999999987</v>
      </c>
      <c r="K100" s="32"/>
      <c r="L100" s="32">
        <f t="shared" si="53"/>
        <v>49.76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92</v>
      </c>
      <c r="L101" s="40">
        <v>8</v>
      </c>
    </row>
    <row r="102" spans="1:12" ht="15" x14ac:dyDescent="0.25">
      <c r="A102" s="23"/>
      <c r="B102" s="15"/>
      <c r="C102" s="11"/>
      <c r="D102" s="6"/>
      <c r="E102" s="42" t="s">
        <v>93</v>
      </c>
      <c r="F102" s="43">
        <v>1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/>
      <c r="L102" s="43">
        <v>7</v>
      </c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94</v>
      </c>
      <c r="L103" s="43">
        <v>5.57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20</v>
      </c>
      <c r="G104" s="43">
        <v>1.32</v>
      </c>
      <c r="H104" s="43">
        <v>0.24</v>
      </c>
      <c r="I104" s="43">
        <v>6.68</v>
      </c>
      <c r="J104" s="43">
        <v>34.799999999999997</v>
      </c>
      <c r="K104" s="51" t="s">
        <v>80</v>
      </c>
      <c r="L104" s="43">
        <v>0.97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40</v>
      </c>
      <c r="G105" s="43">
        <v>3.84</v>
      </c>
      <c r="H105" s="43">
        <v>0.47</v>
      </c>
      <c r="I105" s="43">
        <v>23.65</v>
      </c>
      <c r="J105" s="43">
        <v>114.17</v>
      </c>
      <c r="K105" s="44" t="s">
        <v>95</v>
      </c>
      <c r="L105" s="43">
        <v>1.54</v>
      </c>
    </row>
    <row r="106" spans="1:12" ht="15" x14ac:dyDescent="0.25">
      <c r="A106" s="23"/>
      <c r="B106" s="15"/>
      <c r="C106" s="11"/>
      <c r="D106" s="6" t="s">
        <v>29</v>
      </c>
      <c r="E106" s="42" t="s">
        <v>96</v>
      </c>
      <c r="F106" s="43">
        <v>20</v>
      </c>
      <c r="G106" s="43">
        <v>4.6399999999999997</v>
      </c>
      <c r="H106" s="43">
        <v>5.9</v>
      </c>
      <c r="I106" s="43">
        <v>0.86</v>
      </c>
      <c r="J106" s="43">
        <v>71.66</v>
      </c>
      <c r="K106" s="44" t="s">
        <v>66</v>
      </c>
      <c r="L106" s="43">
        <v>10.95</v>
      </c>
    </row>
    <row r="107" spans="1:12" ht="15" x14ac:dyDescent="0.25">
      <c r="A107" s="23"/>
      <c r="B107" s="15"/>
      <c r="C107" s="11"/>
      <c r="D107" s="6"/>
      <c r="E107" s="42" t="s">
        <v>97</v>
      </c>
      <c r="F107" s="43">
        <v>60</v>
      </c>
      <c r="G107" s="43">
        <v>2.6</v>
      </c>
      <c r="H107" s="43">
        <v>6.22</v>
      </c>
      <c r="I107" s="43">
        <v>22.15</v>
      </c>
      <c r="J107" s="43">
        <v>95.7</v>
      </c>
      <c r="K107" s="44" t="s">
        <v>98</v>
      </c>
      <c r="L107" s="43">
        <v>7.21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491</v>
      </c>
      <c r="G108" s="19">
        <f t="shared" ref="G108:J108" si="54">SUM(G101:G107)</f>
        <v>24.400000000000002</v>
      </c>
      <c r="H108" s="19">
        <f t="shared" si="54"/>
        <v>23.549999999999997</v>
      </c>
      <c r="I108" s="19">
        <f t="shared" si="54"/>
        <v>96.47</v>
      </c>
      <c r="J108" s="19">
        <f t="shared" si="54"/>
        <v>633.78000000000009</v>
      </c>
      <c r="K108" s="25"/>
      <c r="L108" s="19">
        <f t="shared" ref="L108" si="55">SUM(L101:L107)</f>
        <v>41.24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491</v>
      </c>
      <c r="G119" s="32">
        <f t="shared" ref="G119" si="58">G108+G118</f>
        <v>24.400000000000002</v>
      </c>
      <c r="H119" s="32">
        <f t="shared" ref="H119" si="59">H108+H118</f>
        <v>23.549999999999997</v>
      </c>
      <c r="I119" s="32">
        <f t="shared" ref="I119" si="60">I108+I118</f>
        <v>96.47</v>
      </c>
      <c r="J119" s="32">
        <f t="shared" ref="J119:L119" si="61">J108+J118</f>
        <v>633.78000000000009</v>
      </c>
      <c r="K119" s="32"/>
      <c r="L119" s="32">
        <f t="shared" si="61"/>
        <v>41.24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100</v>
      </c>
      <c r="G120" s="40">
        <v>21.1</v>
      </c>
      <c r="H120" s="40">
        <v>13.6</v>
      </c>
      <c r="I120" s="40">
        <v>0</v>
      </c>
      <c r="J120" s="40">
        <v>206.25</v>
      </c>
      <c r="K120" s="41" t="s">
        <v>68</v>
      </c>
      <c r="L120" s="40">
        <v>24.97</v>
      </c>
    </row>
    <row r="121" spans="1:12" ht="15" x14ac:dyDescent="0.25">
      <c r="A121" s="14"/>
      <c r="B121" s="15"/>
      <c r="C121" s="11"/>
      <c r="D121" s="6"/>
      <c r="E121" s="42" t="s">
        <v>99</v>
      </c>
      <c r="F121" s="43" t="s">
        <v>60</v>
      </c>
      <c r="G121" s="43">
        <v>12.56</v>
      </c>
      <c r="H121" s="43">
        <v>12</v>
      </c>
      <c r="I121" s="43">
        <v>21.6</v>
      </c>
      <c r="J121" s="43">
        <v>186</v>
      </c>
      <c r="K121" s="44" t="s">
        <v>100</v>
      </c>
      <c r="L121" s="43">
        <v>34.18</v>
      </c>
    </row>
    <row r="122" spans="1:12" ht="25.5" x14ac:dyDescent="0.25">
      <c r="A122" s="14"/>
      <c r="B122" s="15"/>
      <c r="C122" s="11"/>
      <c r="D122" s="7" t="s">
        <v>22</v>
      </c>
      <c r="E122" s="42" t="s">
        <v>62</v>
      </c>
      <c r="F122" s="43">
        <v>100</v>
      </c>
      <c r="G122" s="43">
        <v>0.1</v>
      </c>
      <c r="H122" s="43">
        <v>0</v>
      </c>
      <c r="I122" s="43">
        <v>7</v>
      </c>
      <c r="J122" s="43">
        <v>14</v>
      </c>
      <c r="K122" s="44" t="s">
        <v>89</v>
      </c>
      <c r="L122" s="43">
        <v>1.27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3.84</v>
      </c>
      <c r="H123" s="43">
        <v>0.47</v>
      </c>
      <c r="I123" s="43">
        <v>23.65</v>
      </c>
      <c r="J123" s="43">
        <v>114.17</v>
      </c>
      <c r="K123" s="44" t="s">
        <v>95</v>
      </c>
      <c r="L123" s="43">
        <v>1.54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50</v>
      </c>
      <c r="E125" s="42" t="s">
        <v>51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52</v>
      </c>
      <c r="L125" s="43">
        <v>4.5999999999999996</v>
      </c>
    </row>
    <row r="126" spans="1:12" ht="15" x14ac:dyDescent="0.25">
      <c r="A126" s="14"/>
      <c r="B126" s="15"/>
      <c r="C126" s="11"/>
      <c r="D126" s="6" t="s">
        <v>23</v>
      </c>
      <c r="E126" s="42" t="s">
        <v>64</v>
      </c>
      <c r="F126" s="43">
        <v>20</v>
      </c>
      <c r="G126" s="43">
        <v>1.32</v>
      </c>
      <c r="H126" s="43">
        <v>0.24</v>
      </c>
      <c r="I126" s="43">
        <v>6.68</v>
      </c>
      <c r="J126" s="43">
        <v>34.799999999999997</v>
      </c>
      <c r="K126" s="44" t="s">
        <v>80</v>
      </c>
      <c r="L126" s="43">
        <v>0.97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39.580000000000005</v>
      </c>
      <c r="H127" s="19">
        <f t="shared" si="62"/>
        <v>26.43</v>
      </c>
      <c r="I127" s="19">
        <f t="shared" si="62"/>
        <v>61.21</v>
      </c>
      <c r="J127" s="19">
        <f t="shared" si="62"/>
        <v>568.41999999999996</v>
      </c>
      <c r="K127" s="25"/>
      <c r="L127" s="19">
        <f t="shared" ref="L127" si="63">SUM(L120:L126)</f>
        <v>67.53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320</v>
      </c>
      <c r="G138" s="32">
        <f t="shared" ref="G138" si="66">G127+G137</f>
        <v>39.580000000000005</v>
      </c>
      <c r="H138" s="32">
        <f t="shared" ref="H138" si="67">H127+H137</f>
        <v>26.43</v>
      </c>
      <c r="I138" s="32">
        <f t="shared" ref="I138" si="68">I127+I137</f>
        <v>61.21</v>
      </c>
      <c r="J138" s="32">
        <f t="shared" ref="J138:L138" si="69">J127+J137</f>
        <v>568.41999999999996</v>
      </c>
      <c r="K138" s="32"/>
      <c r="L138" s="32">
        <f t="shared" si="69"/>
        <v>67.53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100</v>
      </c>
      <c r="G139" s="40">
        <v>9.5</v>
      </c>
      <c r="H139" s="40">
        <v>14.16</v>
      </c>
      <c r="I139" s="40">
        <v>1.76</v>
      </c>
      <c r="J139" s="40">
        <v>172.95</v>
      </c>
      <c r="K139" s="41" t="s">
        <v>43</v>
      </c>
      <c r="L139" s="40">
        <v>20.239999999999998</v>
      </c>
    </row>
    <row r="140" spans="1:12" ht="15" x14ac:dyDescent="0.25">
      <c r="A140" s="23"/>
      <c r="B140" s="15"/>
      <c r="C140" s="11"/>
      <c r="D140" s="6"/>
      <c r="E140" s="42" t="s">
        <v>102</v>
      </c>
      <c r="F140" s="43" t="s">
        <v>103</v>
      </c>
      <c r="G140" s="43">
        <v>4.6399999999999997</v>
      </c>
      <c r="H140" s="43">
        <v>8.3800000000000008</v>
      </c>
      <c r="I140" s="43">
        <v>40.9</v>
      </c>
      <c r="J140" s="43">
        <v>258.08999999999997</v>
      </c>
      <c r="K140" s="44" t="s">
        <v>104</v>
      </c>
      <c r="L140" s="43">
        <v>14.21</v>
      </c>
    </row>
    <row r="141" spans="1:12" ht="15" x14ac:dyDescent="0.25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106</v>
      </c>
      <c r="L141" s="43">
        <v>12.22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/>
      <c r="L142" s="43">
        <v>0.97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49</v>
      </c>
      <c r="L143" s="43">
        <v>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18.5</v>
      </c>
      <c r="H146" s="19">
        <f t="shared" si="70"/>
        <v>25.879999999999995</v>
      </c>
      <c r="I146" s="19">
        <f t="shared" si="70"/>
        <v>83.759999999999991</v>
      </c>
      <c r="J146" s="19">
        <f t="shared" si="70"/>
        <v>620.24999999999989</v>
      </c>
      <c r="K146" s="25"/>
      <c r="L146" s="19">
        <f t="shared" ref="L146" si="71">SUM(L139:L145)</f>
        <v>59.64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420</v>
      </c>
      <c r="G157" s="32">
        <f t="shared" ref="G157" si="74">G146+G156</f>
        <v>18.5</v>
      </c>
      <c r="H157" s="32">
        <f t="shared" ref="H157" si="75">H146+H156</f>
        <v>25.879999999999995</v>
      </c>
      <c r="I157" s="32">
        <f t="shared" ref="I157" si="76">I146+I156</f>
        <v>83.759999999999991</v>
      </c>
      <c r="J157" s="32">
        <f t="shared" ref="J157:L157" si="77">J146+J156</f>
        <v>620.24999999999989</v>
      </c>
      <c r="K157" s="32"/>
      <c r="L157" s="32">
        <f t="shared" si="77"/>
        <v>59.64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100</v>
      </c>
      <c r="G158" s="40">
        <v>13.36</v>
      </c>
      <c r="H158" s="40">
        <v>14.08</v>
      </c>
      <c r="I158" s="40">
        <v>3.27</v>
      </c>
      <c r="J158" s="40">
        <v>164</v>
      </c>
      <c r="K158" s="41" t="s">
        <v>108</v>
      </c>
      <c r="L158" s="40">
        <v>38.35</v>
      </c>
    </row>
    <row r="159" spans="1:12" ht="15" x14ac:dyDescent="0.25">
      <c r="A159" s="23"/>
      <c r="B159" s="15"/>
      <c r="C159" s="11"/>
      <c r="D159" s="6"/>
      <c r="E159" s="42" t="s">
        <v>109</v>
      </c>
      <c r="F159" s="43">
        <v>150</v>
      </c>
      <c r="G159" s="43">
        <v>3.02</v>
      </c>
      <c r="H159" s="43">
        <v>4.16</v>
      </c>
      <c r="I159" s="43">
        <v>21.36</v>
      </c>
      <c r="J159" s="43">
        <v>135</v>
      </c>
      <c r="K159" s="44" t="s">
        <v>110</v>
      </c>
      <c r="L159" s="43">
        <v>4.24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 t="s">
        <v>94</v>
      </c>
      <c r="L160" s="43">
        <v>1.27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3.84</v>
      </c>
      <c r="H161" s="43">
        <v>0.47</v>
      </c>
      <c r="I161" s="43">
        <v>23.65</v>
      </c>
      <c r="J161" s="43">
        <v>114.17</v>
      </c>
      <c r="K161" s="44" t="s">
        <v>95</v>
      </c>
      <c r="L161" s="43">
        <v>1.92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83</v>
      </c>
      <c r="E163" s="42" t="s">
        <v>112</v>
      </c>
      <c r="F163" s="43">
        <v>30</v>
      </c>
      <c r="G163" s="43">
        <v>0.4</v>
      </c>
      <c r="H163" s="43">
        <v>0</v>
      </c>
      <c r="I163" s="43">
        <v>29.8</v>
      </c>
      <c r="J163" s="43">
        <v>115.5</v>
      </c>
      <c r="K163" s="44"/>
      <c r="L163" s="43">
        <v>7.2</v>
      </c>
    </row>
    <row r="164" spans="1:12" ht="15" x14ac:dyDescent="0.25">
      <c r="A164" s="23"/>
      <c r="B164" s="15"/>
      <c r="C164" s="11"/>
      <c r="D164" s="6" t="s">
        <v>29</v>
      </c>
      <c r="E164" s="42" t="s">
        <v>113</v>
      </c>
      <c r="F164" s="43">
        <v>60</v>
      </c>
      <c r="G164" s="43">
        <v>1</v>
      </c>
      <c r="H164" s="43">
        <v>2.5099999999999998</v>
      </c>
      <c r="I164" s="43">
        <v>4.91</v>
      </c>
      <c r="J164" s="43">
        <v>46.26</v>
      </c>
      <c r="K164" s="44" t="s">
        <v>114</v>
      </c>
      <c r="L164" s="43">
        <v>5.8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21.819999999999997</v>
      </c>
      <c r="H165" s="19">
        <f t="shared" si="78"/>
        <v>21.22</v>
      </c>
      <c r="I165" s="19">
        <f t="shared" si="78"/>
        <v>96.99</v>
      </c>
      <c r="J165" s="19">
        <f t="shared" si="78"/>
        <v>602.93000000000006</v>
      </c>
      <c r="K165" s="25"/>
      <c r="L165" s="19">
        <f t="shared" ref="L165" si="79">SUM(L158:L164)</f>
        <v>58.780000000000008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590</v>
      </c>
      <c r="G176" s="32">
        <f t="shared" ref="G176" si="82">G165+G175</f>
        <v>21.819999999999997</v>
      </c>
      <c r="H176" s="32">
        <f t="shared" ref="H176" si="83">H165+H175</f>
        <v>21.22</v>
      </c>
      <c r="I176" s="32">
        <f t="shared" ref="I176" si="84">I165+I175</f>
        <v>96.99</v>
      </c>
      <c r="J176" s="32">
        <f t="shared" ref="J176:L176" si="85">J165+J175</f>
        <v>602.93000000000006</v>
      </c>
      <c r="K176" s="32"/>
      <c r="L176" s="32">
        <f t="shared" si="85"/>
        <v>58.780000000000008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50</v>
      </c>
      <c r="G177" s="40">
        <v>1.02</v>
      </c>
      <c r="H177" s="40">
        <v>1.84</v>
      </c>
      <c r="I177" s="40">
        <v>3.95</v>
      </c>
      <c r="J177" s="40">
        <v>38.5</v>
      </c>
      <c r="K177" s="41" t="s">
        <v>116</v>
      </c>
      <c r="L177" s="40">
        <v>3.7</v>
      </c>
    </row>
    <row r="178" spans="1:12" ht="15" x14ac:dyDescent="0.25">
      <c r="A178" s="23"/>
      <c r="B178" s="15"/>
      <c r="C178" s="11"/>
      <c r="D178" s="6"/>
      <c r="E178" s="42" t="s">
        <v>117</v>
      </c>
      <c r="F178" s="43">
        <v>100</v>
      </c>
      <c r="G178" s="43">
        <v>3.37</v>
      </c>
      <c r="H178" s="43">
        <v>3.74</v>
      </c>
      <c r="I178" s="43">
        <v>6.01</v>
      </c>
      <c r="J178" s="43">
        <v>71</v>
      </c>
      <c r="K178" s="44" t="s">
        <v>118</v>
      </c>
      <c r="L178" s="43">
        <v>4.96</v>
      </c>
    </row>
    <row r="179" spans="1:12" ht="15" x14ac:dyDescent="0.25">
      <c r="A179" s="23"/>
      <c r="B179" s="15"/>
      <c r="C179" s="11"/>
      <c r="D179" s="7" t="s">
        <v>22</v>
      </c>
      <c r="E179" s="42" t="s">
        <v>119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 t="s">
        <v>120</v>
      </c>
      <c r="L179" s="43">
        <v>12.3</v>
      </c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80</v>
      </c>
      <c r="L180" s="43">
        <v>0.97</v>
      </c>
    </row>
    <row r="181" spans="1:12" ht="15" x14ac:dyDescent="0.25">
      <c r="A181" s="23"/>
      <c r="B181" s="15"/>
      <c r="C181" s="11"/>
      <c r="D181" s="7" t="s">
        <v>24</v>
      </c>
      <c r="E181" s="42" t="s">
        <v>121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49</v>
      </c>
      <c r="L181" s="43">
        <v>10.98</v>
      </c>
    </row>
    <row r="182" spans="1:12" ht="15" x14ac:dyDescent="0.25">
      <c r="A182" s="23"/>
      <c r="B182" s="15"/>
      <c r="C182" s="11"/>
      <c r="D182" s="6" t="s">
        <v>83</v>
      </c>
      <c r="E182" s="42" t="s">
        <v>122</v>
      </c>
      <c r="F182" s="43">
        <v>30</v>
      </c>
      <c r="G182" s="43">
        <v>0.1</v>
      </c>
      <c r="H182" s="43">
        <v>0.4</v>
      </c>
      <c r="I182" s="43">
        <v>42.3</v>
      </c>
      <c r="J182" s="43">
        <v>54</v>
      </c>
      <c r="K182" s="44"/>
      <c r="L182" s="43">
        <v>4.1399999999999997</v>
      </c>
    </row>
    <row r="183" spans="1:12" ht="15" x14ac:dyDescent="0.25">
      <c r="A183" s="23"/>
      <c r="B183" s="15"/>
      <c r="C183" s="11"/>
      <c r="D183" s="6" t="s">
        <v>29</v>
      </c>
      <c r="E183" s="42" t="s">
        <v>74</v>
      </c>
      <c r="F183" s="43">
        <v>90</v>
      </c>
      <c r="G183" s="43">
        <v>21.02</v>
      </c>
      <c r="H183" s="43">
        <v>23.92</v>
      </c>
      <c r="I183" s="43">
        <v>7.1999999999999995E-2</v>
      </c>
      <c r="J183" s="43">
        <v>284.39999999999998</v>
      </c>
      <c r="K183" s="44" t="s">
        <v>75</v>
      </c>
      <c r="L183" s="43">
        <v>24.97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29.08</v>
      </c>
      <c r="H184" s="19">
        <f t="shared" si="86"/>
        <v>32.290000000000006</v>
      </c>
      <c r="I184" s="19">
        <f t="shared" si="86"/>
        <v>89.561999999999998</v>
      </c>
      <c r="J184" s="19">
        <f t="shared" si="86"/>
        <v>635.98</v>
      </c>
      <c r="K184" s="25"/>
      <c r="L184" s="19">
        <f t="shared" ref="L184" si="87">SUM(L177:L183)</f>
        <v>62.019999999999996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590</v>
      </c>
      <c r="G195" s="32">
        <f t="shared" ref="G195" si="90">G184+G194</f>
        <v>29.08</v>
      </c>
      <c r="H195" s="32">
        <f t="shared" ref="H195" si="91">H184+H194</f>
        <v>32.290000000000006</v>
      </c>
      <c r="I195" s="32">
        <f t="shared" ref="I195" si="92">I184+I194</f>
        <v>89.561999999999998</v>
      </c>
      <c r="J195" s="32">
        <f t="shared" ref="J195:L195" si="93">J184+J194</f>
        <v>635.98</v>
      </c>
      <c r="K195" s="32"/>
      <c r="L195" s="32">
        <f t="shared" si="93"/>
        <v>62.019999999999996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27.125</v>
      </c>
      <c r="H196" s="34">
        <f t="shared" si="94"/>
        <v>25.824000000000002</v>
      </c>
      <c r="I196" s="34">
        <f t="shared" si="94"/>
        <v>90.701400000000007</v>
      </c>
      <c r="J196" s="34">
        <f t="shared" si="94"/>
        <v>654.1110000000001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58.547999999999988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dcterms:created xsi:type="dcterms:W3CDTF">2022-05-16T14:23:56Z</dcterms:created>
  <dcterms:modified xsi:type="dcterms:W3CDTF">2025-01-20T09:45:18Z</dcterms:modified>
</cp:coreProperties>
</file>