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I196" i="1"/>
  <c r="J196" i="1"/>
  <c r="F196" i="1"/>
  <c r="G196" i="1"/>
</calcChain>
</file>

<file path=xl/sharedStrings.xml><?xml version="1.0" encoding="utf-8"?>
<sst xmlns="http://schemas.openxmlformats.org/spreadsheetml/2006/main" count="239" uniqueCount="65">
  <si>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</si>
  <si>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</si>
  <si>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</si>
  <si>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</si>
  <si>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</si>
  <si>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</si>
  <si>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</si>
  <si>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</si>
  <si>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</si>
  <si>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</si>
  <si>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</si>
  <si>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</si>
  <si>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</si>
  <si>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</si>
  <si>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</si>
  <si>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</si>
  <si>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</si>
  <si>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</si>
  <si>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</si>
  <si>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</si>
  <si>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</si>
  <si>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</si>
  <si>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</si>
  <si>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</si>
  <si>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</si>
  <si>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</si>
  <si>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</si>
  <si>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</si>
  <si>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</si>
  <si>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</si>
  <si>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</si>
  <si>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</si>
  <si>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</si>
  <si>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</si>
  <si>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</si>
  <si>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</si>
  <si>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</si>
  <si>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</si>
  <si>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</si>
  <si>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</t>
  </si>
  <si>
    <t>Чай с сахаром</t>
  </si>
  <si>
    <t>Хлеб ржаной</t>
  </si>
  <si>
    <t>Какао с молоком</t>
  </si>
  <si>
    <t>сладкое</t>
  </si>
  <si>
    <t>Запеканка из творога со сгущенным молоком</t>
  </si>
  <si>
    <t>МБОУ "Гимназия "Перспектива"</t>
  </si>
  <si>
    <t>Директор</t>
  </si>
  <si>
    <t>Абдулкеримова Р.М.</t>
  </si>
  <si>
    <t>Каша молочная гречневая</t>
  </si>
  <si>
    <t>Бутерброд с сыром</t>
  </si>
  <si>
    <t>Яблоки</t>
  </si>
  <si>
    <t>Хлеб пшеничный</t>
  </si>
  <si>
    <t>Каша молочная манная</t>
  </si>
  <si>
    <t>Яйцо вареное 1 шт.</t>
  </si>
  <si>
    <t>Сок фруктовый</t>
  </si>
  <si>
    <t>Печенье</t>
  </si>
  <si>
    <t>Гуляш из говядины</t>
  </si>
  <si>
    <t>Макаронные изделия</t>
  </si>
  <si>
    <t>Компот из смеси сухофруктов</t>
  </si>
  <si>
    <t>Каша рисовая молочная</t>
  </si>
  <si>
    <t>Компот из фруктов</t>
  </si>
  <si>
    <t>Каша гречневая молочная</t>
  </si>
  <si>
    <t>Курица в томатном соусе</t>
  </si>
  <si>
    <t>Рис отварной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</si>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</sst>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45</v>
      </c>
      <c r="D1" s="56"/>
      <c r="E1" s="56"/>
      <c r="F1" s="12" t="s">
        <v>16</v>
      </c>
      <c r="G1" s="2" t="s">
        <v>17</v>
      </c>
      <c r="H1" s="57" t="s">
        <v>46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40">
        <v>9</v>
      </c>
      <c r="H6" s="40">
        <v>12</v>
      </c>
      <c r="I6" s="40">
        <v>37</v>
      </c>
      <c r="J6" s="40">
        <v>292</v>
      </c>
      <c r="K6" s="41">
        <v>116</v>
      </c>
      <c r="L6" s="40">
        <v>30.14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43</v>
      </c>
      <c r="K8" s="44">
        <v>261</v>
      </c>
      <c r="L8" s="43">
        <v>4.21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</v>
      </c>
      <c r="H9" s="43">
        <v>0</v>
      </c>
      <c r="I9" s="43">
        <v>7</v>
      </c>
      <c r="J9" s="43">
        <v>52</v>
      </c>
      <c r="K9" s="44"/>
      <c r="L9" s="43">
        <v>2.29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10.96</v>
      </c>
    </row>
    <row r="11" spans="1:12" ht="15">
      <c r="A11" s="23"/>
      <c r="B11" s="15"/>
      <c r="C11" s="11"/>
      <c r="D11" s="6"/>
      <c r="E11" s="42" t="s">
        <v>49</v>
      </c>
      <c r="F11" s="43">
        <v>50</v>
      </c>
      <c r="G11" s="43">
        <v>5</v>
      </c>
      <c r="H11" s="43">
        <v>7</v>
      </c>
      <c r="I11" s="43">
        <v>15</v>
      </c>
      <c r="J11" s="43">
        <v>160</v>
      </c>
      <c r="K11" s="44">
        <v>3</v>
      </c>
      <c r="L11" s="43">
        <v>18.7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15</v>
      </c>
      <c r="H13" s="19">
        <f t="shared" si="0"/>
        <v>19</v>
      </c>
      <c r="I13" s="19">
        <f t="shared" si="0"/>
        <v>84</v>
      </c>
      <c r="J13" s="19">
        <f t="shared" si="0"/>
        <v>594</v>
      </c>
      <c r="K13" s="25"/>
      <c r="L13" s="19">
        <f t="shared" ref="L13" si="1">SUM(L6:L12)</f>
        <v>66.3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15</v>
      </c>
      <c r="H24" s="32">
        <f t="shared" si="4"/>
        <v>19</v>
      </c>
      <c r="I24" s="32">
        <f t="shared" si="4"/>
        <v>84</v>
      </c>
      <c r="J24" s="32">
        <f t="shared" si="4"/>
        <v>594</v>
      </c>
      <c r="K24" s="32"/>
      <c r="L24" s="32">
        <f t="shared" ref="L24" si="5">L13+L23</f>
        <v>66.3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200</v>
      </c>
      <c r="G25" s="40">
        <v>5</v>
      </c>
      <c r="H25" s="40">
        <v>7</v>
      </c>
      <c r="I25" s="40">
        <v>27</v>
      </c>
      <c r="J25" s="40">
        <v>193</v>
      </c>
      <c r="K25" s="41">
        <v>117</v>
      </c>
      <c r="L25" s="40">
        <v>33.01</v>
      </c>
    </row>
    <row r="26" spans="1:12" ht="15">
      <c r="A26" s="14"/>
      <c r="B26" s="15"/>
      <c r="C26" s="11"/>
      <c r="D26" s="6"/>
      <c r="E26" s="42" t="s">
        <v>44</v>
      </c>
      <c r="F26" s="43">
        <v>100</v>
      </c>
      <c r="G26" s="43">
        <v>12</v>
      </c>
      <c r="H26" s="43">
        <v>9</v>
      </c>
      <c r="I26" s="43">
        <v>18</v>
      </c>
      <c r="J26" s="43">
        <v>229</v>
      </c>
      <c r="K26" s="44">
        <v>154.01</v>
      </c>
      <c r="L26" s="43">
        <v>41.65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10</v>
      </c>
      <c r="J27" s="43">
        <v>43</v>
      </c>
      <c r="K27" s="44">
        <v>261</v>
      </c>
      <c r="L27" s="43">
        <v>4.21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</v>
      </c>
      <c r="H28" s="43">
        <v>0</v>
      </c>
      <c r="I28" s="43">
        <v>14</v>
      </c>
      <c r="J28" s="43">
        <v>80</v>
      </c>
      <c r="K28" s="44"/>
      <c r="L28" s="43">
        <v>2.61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41</v>
      </c>
      <c r="F30" s="43">
        <v>20</v>
      </c>
      <c r="G30" s="43">
        <v>1</v>
      </c>
      <c r="H30" s="43">
        <v>0</v>
      </c>
      <c r="I30" s="43">
        <v>7</v>
      </c>
      <c r="J30" s="43">
        <v>52</v>
      </c>
      <c r="K30" s="44"/>
      <c r="L30" s="43">
        <v>2.29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</v>
      </c>
      <c r="H32" s="19">
        <f t="shared" ref="H32" si="7">SUM(H25:H31)</f>
        <v>16</v>
      </c>
      <c r="I32" s="19">
        <f t="shared" ref="I32" si="8">SUM(I25:I31)</f>
        <v>76</v>
      </c>
      <c r="J32" s="19">
        <f t="shared" ref="J32:L32" si="9">SUM(J25:J31)</f>
        <v>597</v>
      </c>
      <c r="K32" s="25"/>
      <c r="L32" s="19">
        <f t="shared" si="9"/>
        <v>83.77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 t="shared" ref="G43" si="14">G32+G42</f>
        <v>20</v>
      </c>
      <c r="H43" s="32">
        <f t="shared" ref="H43" si="15">H32+H42</f>
        <v>16</v>
      </c>
      <c r="I43" s="32">
        <f t="shared" ref="I43" si="16">I32+I42</f>
        <v>76</v>
      </c>
      <c r="J43" s="32">
        <f t="shared" ref="J43:L43" si="17">J32+J42</f>
        <v>597</v>
      </c>
      <c r="K43" s="32"/>
      <c r="L43" s="32">
        <f t="shared" si="17"/>
        <v>83.77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7</v>
      </c>
      <c r="H44" s="40">
        <v>8</v>
      </c>
      <c r="I44" s="40">
        <v>41</v>
      </c>
      <c r="J44" s="40">
        <v>264</v>
      </c>
      <c r="K44" s="41">
        <v>117</v>
      </c>
      <c r="L44" s="40">
        <v>29.85</v>
      </c>
    </row>
    <row r="45" spans="1:12" ht="15">
      <c r="A45" s="23"/>
      <c r="B45" s="15"/>
      <c r="C45" s="11"/>
      <c r="D45" s="6"/>
      <c r="E45" s="42" t="s">
        <v>53</v>
      </c>
      <c r="F45" s="43">
        <v>40</v>
      </c>
      <c r="G45" s="43">
        <v>5</v>
      </c>
      <c r="H45" s="43">
        <v>5</v>
      </c>
      <c r="I45" s="43">
        <v>0</v>
      </c>
      <c r="J45" s="43">
        <v>63</v>
      </c>
      <c r="K45" s="44">
        <v>143</v>
      </c>
      <c r="L45" s="43">
        <v>13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28</v>
      </c>
      <c r="J46" s="43">
        <v>112</v>
      </c>
      <c r="K46" s="44">
        <v>271</v>
      </c>
      <c r="L46" s="43">
        <v>26.54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4</v>
      </c>
      <c r="H47" s="43">
        <v>1</v>
      </c>
      <c r="I47" s="43">
        <v>24</v>
      </c>
      <c r="J47" s="43">
        <v>133</v>
      </c>
      <c r="K47" s="44"/>
      <c r="L47" s="43">
        <v>4.3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43</v>
      </c>
      <c r="E49" s="42" t="s">
        <v>55</v>
      </c>
      <c r="F49" s="43">
        <v>40</v>
      </c>
      <c r="G49" s="43">
        <v>2</v>
      </c>
      <c r="H49" s="43">
        <v>3</v>
      </c>
      <c r="I49" s="43">
        <v>22</v>
      </c>
      <c r="J49" s="43">
        <v>125</v>
      </c>
      <c r="K49" s="44"/>
      <c r="L49" s="43">
        <v>10.32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115</v>
      </c>
      <c r="J51" s="19">
        <f t="shared" ref="J51:L51" si="21">SUM(J44:J50)</f>
        <v>697</v>
      </c>
      <c r="K51" s="25"/>
      <c r="L51" s="19">
        <f t="shared" si="21"/>
        <v>84.009999999999991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530</v>
      </c>
      <c r="G62" s="32">
        <f t="shared" ref="G62" si="26">G51+G61</f>
        <v>18</v>
      </c>
      <c r="H62" s="32">
        <f t="shared" ref="H62" si="27">H51+H61</f>
        <v>17</v>
      </c>
      <c r="I62" s="32">
        <f t="shared" ref="I62" si="28">I51+I61</f>
        <v>115</v>
      </c>
      <c r="J62" s="32">
        <f t="shared" ref="J62:L62" si="29">J51+J61</f>
        <v>697</v>
      </c>
      <c r="K62" s="32"/>
      <c r="L62" s="32">
        <f t="shared" si="29"/>
        <v>84.009999999999991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8" t="s">
        <v>56</v>
      </c>
      <c r="F63" s="40">
        <v>90</v>
      </c>
      <c r="G63" s="40">
        <v>14</v>
      </c>
      <c r="H63" s="40">
        <v>14</v>
      </c>
      <c r="I63" s="40">
        <v>2</v>
      </c>
      <c r="J63" s="40">
        <v>190</v>
      </c>
      <c r="K63" s="41">
        <v>175</v>
      </c>
      <c r="L63" s="40">
        <v>53.82</v>
      </c>
    </row>
    <row r="64" spans="1:12" ht="15">
      <c r="A64" s="23"/>
      <c r="B64" s="15"/>
      <c r="C64" s="11"/>
      <c r="D64" s="6"/>
      <c r="E64" s="59" t="s">
        <v>57</v>
      </c>
      <c r="F64" s="43">
        <v>150</v>
      </c>
      <c r="G64" s="43">
        <v>6</v>
      </c>
      <c r="H64" s="43">
        <v>5</v>
      </c>
      <c r="I64" s="43">
        <v>35</v>
      </c>
      <c r="J64" s="43">
        <v>215</v>
      </c>
      <c r="K64" s="44">
        <v>137</v>
      </c>
      <c r="L64" s="43">
        <v>11.26</v>
      </c>
    </row>
    <row r="65" spans="1:12" ht="15">
      <c r="A65" s="23"/>
      <c r="B65" s="15"/>
      <c r="C65" s="11"/>
      <c r="D65" s="7" t="s">
        <v>22</v>
      </c>
      <c r="E65" s="59" t="s">
        <v>58</v>
      </c>
      <c r="F65" s="43">
        <v>200</v>
      </c>
      <c r="G65" s="43">
        <v>1</v>
      </c>
      <c r="H65" s="43">
        <v>0</v>
      </c>
      <c r="I65" s="43">
        <v>30</v>
      </c>
      <c r="J65" s="43">
        <v>84</v>
      </c>
      <c r="K65" s="44">
        <v>241</v>
      </c>
      <c r="L65" s="43">
        <v>9.98</v>
      </c>
    </row>
    <row r="66" spans="1:12" ht="15">
      <c r="A66" s="23"/>
      <c r="B66" s="15"/>
      <c r="C66" s="11"/>
      <c r="D66" s="7" t="s">
        <v>23</v>
      </c>
      <c r="E66" s="59" t="s">
        <v>51</v>
      </c>
      <c r="F66" s="43">
        <v>50</v>
      </c>
      <c r="G66" s="43">
        <v>4</v>
      </c>
      <c r="H66" s="43">
        <v>1</v>
      </c>
      <c r="I66" s="43">
        <v>24</v>
      </c>
      <c r="J66" s="43">
        <v>133</v>
      </c>
      <c r="K66" s="44"/>
      <c r="L66" s="43">
        <v>4.3</v>
      </c>
    </row>
    <row r="67" spans="1:12" ht="15">
      <c r="A67" s="23"/>
      <c r="B67" s="15"/>
      <c r="C67" s="11"/>
      <c r="D67" s="7" t="s">
        <v>24</v>
      </c>
      <c r="E67" s="59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9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25</v>
      </c>
      <c r="H70" s="19">
        <f t="shared" ref="H70" si="31">SUM(H63:H69)</f>
        <v>20</v>
      </c>
      <c r="I70" s="19">
        <f t="shared" ref="I70" si="32">SUM(I63:I69)</f>
        <v>91</v>
      </c>
      <c r="J70" s="19">
        <f t="shared" ref="J70:L70" si="33">SUM(J63:J69)</f>
        <v>622</v>
      </c>
      <c r="K70" s="25"/>
      <c r="L70" s="19">
        <f t="shared" si="33"/>
        <v>79.36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490</v>
      </c>
      <c r="G81" s="32">
        <f t="shared" ref="G81" si="38">G70+G80</f>
        <v>25</v>
      </c>
      <c r="H81" s="32">
        <f t="shared" ref="H81" si="39">H70+H80</f>
        <v>20</v>
      </c>
      <c r="I81" s="32">
        <f t="shared" ref="I81" si="40">I70+I80</f>
        <v>91</v>
      </c>
      <c r="J81" s="32">
        <f t="shared" ref="J81:L81" si="41">J70+J80</f>
        <v>622</v>
      </c>
      <c r="K81" s="32"/>
      <c r="L81" s="32">
        <f t="shared" si="41"/>
        <v>79.36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40">
        <v>29.89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</v>
      </c>
      <c r="H84" s="43">
        <v>0</v>
      </c>
      <c r="I84" s="43">
        <v>28</v>
      </c>
      <c r="J84" s="43">
        <v>114</v>
      </c>
      <c r="K84" s="44">
        <v>236.01</v>
      </c>
      <c r="L84" s="43">
        <v>10.14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</v>
      </c>
      <c r="H85" s="43">
        <v>0</v>
      </c>
      <c r="I85" s="43">
        <v>7</v>
      </c>
      <c r="J85" s="43">
        <v>52</v>
      </c>
      <c r="K85" s="44"/>
      <c r="L85" s="43">
        <v>2.29</v>
      </c>
    </row>
    <row r="86" spans="1:12" ht="1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231</v>
      </c>
      <c r="L86" s="43">
        <v>10.96</v>
      </c>
    </row>
    <row r="87" spans="1:12" ht="15">
      <c r="A87" s="23"/>
      <c r="B87" s="15"/>
      <c r="C87" s="11"/>
      <c r="D87" s="6"/>
      <c r="E87" s="50" t="s">
        <v>49</v>
      </c>
      <c r="F87" s="43">
        <v>50</v>
      </c>
      <c r="G87" s="43">
        <v>5</v>
      </c>
      <c r="H87" s="43">
        <v>7</v>
      </c>
      <c r="I87" s="43">
        <v>15</v>
      </c>
      <c r="J87" s="43">
        <v>160</v>
      </c>
      <c r="K87" s="51">
        <v>3</v>
      </c>
      <c r="L87" s="43">
        <v>18.7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15</v>
      </c>
      <c r="H89" s="19">
        <f t="shared" ref="H89" si="43">SUM(H82:H88)</f>
        <v>18</v>
      </c>
      <c r="I89" s="19">
        <f t="shared" ref="I89" si="44">SUM(I82:I88)</f>
        <v>103</v>
      </c>
      <c r="J89" s="19">
        <f t="shared" ref="J89:L89" si="45">SUM(J82:J88)</f>
        <v>600</v>
      </c>
      <c r="K89" s="25"/>
      <c r="L89" s="19">
        <f t="shared" si="45"/>
        <v>71.98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570</v>
      </c>
      <c r="G100" s="32">
        <f t="shared" ref="G100" si="50">G89+G99</f>
        <v>15</v>
      </c>
      <c r="H100" s="32">
        <f t="shared" ref="H100" si="51">H89+H99</f>
        <v>18</v>
      </c>
      <c r="I100" s="32">
        <f t="shared" ref="I100" si="52">I89+I99</f>
        <v>103</v>
      </c>
      <c r="J100" s="32">
        <f t="shared" ref="J100:L100" si="53">J89+J99</f>
        <v>600</v>
      </c>
      <c r="K100" s="32"/>
      <c r="L100" s="32">
        <f t="shared" si="53"/>
        <v>71.98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7</v>
      </c>
      <c r="H101" s="40">
        <v>8</v>
      </c>
      <c r="I101" s="40">
        <v>41</v>
      </c>
      <c r="J101" s="40">
        <v>264</v>
      </c>
      <c r="K101" s="41">
        <v>117</v>
      </c>
      <c r="L101" s="40">
        <v>29.85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</v>
      </c>
      <c r="H103" s="43">
        <v>4</v>
      </c>
      <c r="I103" s="43">
        <v>15</v>
      </c>
      <c r="J103" s="43">
        <v>111</v>
      </c>
      <c r="K103" s="44">
        <v>266</v>
      </c>
      <c r="L103" s="43">
        <v>16.73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</v>
      </c>
      <c r="H104" s="43">
        <v>0</v>
      </c>
      <c r="I104" s="43">
        <v>7</v>
      </c>
      <c r="J104" s="43">
        <v>50</v>
      </c>
      <c r="K104" s="51"/>
      <c r="L104" s="43">
        <v>2.29</v>
      </c>
    </row>
    <row r="105" spans="1:12" ht="1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231</v>
      </c>
      <c r="L105" s="43">
        <v>10.96</v>
      </c>
    </row>
    <row r="106" spans="1:12" ht="15">
      <c r="A106" s="23"/>
      <c r="B106" s="15"/>
      <c r="C106" s="11"/>
      <c r="D106" s="6"/>
      <c r="E106" s="42" t="s">
        <v>49</v>
      </c>
      <c r="F106" s="43">
        <v>50</v>
      </c>
      <c r="G106" s="43">
        <v>5</v>
      </c>
      <c r="H106" s="43">
        <v>7</v>
      </c>
      <c r="I106" s="43">
        <v>15</v>
      </c>
      <c r="J106" s="43">
        <v>160</v>
      </c>
      <c r="K106" s="44">
        <v>3</v>
      </c>
      <c r="L106" s="43">
        <v>18.7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88</v>
      </c>
      <c r="J108" s="19">
        <f t="shared" si="54"/>
        <v>632</v>
      </c>
      <c r="K108" s="25"/>
      <c r="L108" s="19">
        <f t="shared" ref="L108" si="55">SUM(L101:L107)</f>
        <v>78.53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570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88</v>
      </c>
      <c r="J119" s="32">
        <f t="shared" ref="J119:L119" si="61">J108+J118</f>
        <v>632</v>
      </c>
      <c r="K119" s="32"/>
      <c r="L119" s="32">
        <f t="shared" si="61"/>
        <v>78.53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9</v>
      </c>
      <c r="H120" s="40">
        <v>12</v>
      </c>
      <c r="I120" s="40">
        <v>37</v>
      </c>
      <c r="J120" s="40">
        <v>192</v>
      </c>
      <c r="K120" s="41">
        <v>116</v>
      </c>
      <c r="L120" s="40">
        <v>30.14</v>
      </c>
    </row>
    <row r="121" spans="1:12" ht="15">
      <c r="A121" s="14"/>
      <c r="B121" s="15"/>
      <c r="C121" s="11"/>
      <c r="D121" s="6"/>
      <c r="E121" s="42" t="s">
        <v>44</v>
      </c>
      <c r="F121" s="43">
        <v>100</v>
      </c>
      <c r="G121" s="43">
        <v>12</v>
      </c>
      <c r="H121" s="43">
        <v>9</v>
      </c>
      <c r="I121" s="43">
        <v>18</v>
      </c>
      <c r="J121" s="43">
        <v>229</v>
      </c>
      <c r="K121" s="44">
        <v>154.01</v>
      </c>
      <c r="L121" s="43">
        <v>41.65</v>
      </c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15</v>
      </c>
      <c r="J122" s="43">
        <v>58</v>
      </c>
      <c r="K122" s="44">
        <v>261</v>
      </c>
      <c r="L122" s="43">
        <v>4.21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50</v>
      </c>
      <c r="G123" s="43">
        <v>4</v>
      </c>
      <c r="H123" s="43">
        <v>1</v>
      </c>
      <c r="I123" s="43">
        <v>24</v>
      </c>
      <c r="J123" s="43">
        <v>133</v>
      </c>
      <c r="K123" s="44"/>
      <c r="L123" s="43">
        <v>4.3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</v>
      </c>
      <c r="H125" s="43">
        <v>0</v>
      </c>
      <c r="I125" s="43">
        <v>7</v>
      </c>
      <c r="J125" s="43">
        <v>52</v>
      </c>
      <c r="K125" s="44"/>
      <c r="L125" s="43">
        <v>2.29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26</v>
      </c>
      <c r="H127" s="19">
        <f t="shared" si="62"/>
        <v>22</v>
      </c>
      <c r="I127" s="19">
        <f t="shared" si="62"/>
        <v>101</v>
      </c>
      <c r="J127" s="19">
        <f t="shared" si="62"/>
        <v>664</v>
      </c>
      <c r="K127" s="25"/>
      <c r="L127" s="19">
        <f t="shared" ref="L127" si="63">SUM(L120:L126)</f>
        <v>82.589999999999989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570</v>
      </c>
      <c r="G138" s="32">
        <f t="shared" ref="G138" si="66">G127+G137</f>
        <v>26</v>
      </c>
      <c r="H138" s="32">
        <f t="shared" ref="H138" si="67">H127+H137</f>
        <v>22</v>
      </c>
      <c r="I138" s="32">
        <f t="shared" ref="I138" si="68">I127+I137</f>
        <v>101</v>
      </c>
      <c r="J138" s="32">
        <f t="shared" ref="J138:L138" si="69">J127+J137</f>
        <v>664</v>
      </c>
      <c r="K138" s="32"/>
      <c r="L138" s="32">
        <f t="shared" si="69"/>
        <v>82.589999999999989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90</v>
      </c>
      <c r="G139" s="40">
        <v>14</v>
      </c>
      <c r="H139" s="40">
        <v>14</v>
      </c>
      <c r="I139" s="40">
        <v>2</v>
      </c>
      <c r="J139" s="40">
        <v>190</v>
      </c>
      <c r="K139" s="41">
        <v>175</v>
      </c>
      <c r="L139" s="40">
        <v>53.82</v>
      </c>
    </row>
    <row r="140" spans="1:12" ht="15">
      <c r="A140" s="23"/>
      <c r="B140" s="15"/>
      <c r="C140" s="11"/>
      <c r="D140" s="6"/>
      <c r="E140" s="42" t="s">
        <v>57</v>
      </c>
      <c r="F140" s="43">
        <v>150</v>
      </c>
      <c r="G140" s="43">
        <v>6</v>
      </c>
      <c r="H140" s="43">
        <v>5</v>
      </c>
      <c r="I140" s="43">
        <v>35</v>
      </c>
      <c r="J140" s="43">
        <v>215</v>
      </c>
      <c r="K140" s="44">
        <v>137</v>
      </c>
      <c r="L140" s="43">
        <v>11.26</v>
      </c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28</v>
      </c>
      <c r="J141" s="43">
        <v>114</v>
      </c>
      <c r="K141" s="44">
        <v>236.01</v>
      </c>
      <c r="L141" s="43">
        <v>10.14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3">
        <v>4.3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24</v>
      </c>
      <c r="H146" s="19">
        <f t="shared" si="70"/>
        <v>20</v>
      </c>
      <c r="I146" s="19">
        <f t="shared" si="70"/>
        <v>89</v>
      </c>
      <c r="J146" s="19">
        <f t="shared" si="70"/>
        <v>652</v>
      </c>
      <c r="K146" s="25"/>
      <c r="L146" s="19">
        <f t="shared" ref="L146" si="71">SUM(L139:L145)</f>
        <v>79.52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490</v>
      </c>
      <c r="G157" s="32">
        <f t="shared" ref="G157" si="74">G146+G156</f>
        <v>24</v>
      </c>
      <c r="H157" s="32">
        <f t="shared" ref="H157" si="75">H146+H156</f>
        <v>20</v>
      </c>
      <c r="I157" s="32">
        <f t="shared" ref="I157" si="76">I146+I156</f>
        <v>89</v>
      </c>
      <c r="J157" s="32">
        <f t="shared" ref="J157:L157" si="77">J146+J156</f>
        <v>652</v>
      </c>
      <c r="K157" s="32"/>
      <c r="L157" s="32">
        <f t="shared" si="77"/>
        <v>79.52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4</v>
      </c>
      <c r="H158" s="40">
        <v>5</v>
      </c>
      <c r="I158" s="40">
        <v>30</v>
      </c>
      <c r="J158" s="40">
        <v>209</v>
      </c>
      <c r="K158" s="41">
        <v>91</v>
      </c>
      <c r="L158" s="40">
        <v>15.45</v>
      </c>
    </row>
    <row r="159" spans="1:12" ht="15">
      <c r="A159" s="23"/>
      <c r="B159" s="15"/>
      <c r="C159" s="11"/>
      <c r="D159" s="6"/>
      <c r="E159" s="42" t="s">
        <v>62</v>
      </c>
      <c r="F159" s="43">
        <v>90</v>
      </c>
      <c r="G159" s="43">
        <v>14</v>
      </c>
      <c r="H159" s="43">
        <v>17</v>
      </c>
      <c r="I159" s="43">
        <v>7</v>
      </c>
      <c r="J159" s="43">
        <v>168</v>
      </c>
      <c r="K159" s="44">
        <v>198</v>
      </c>
      <c r="L159" s="43">
        <v>31.5</v>
      </c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1</v>
      </c>
      <c r="H160" s="43">
        <v>0</v>
      </c>
      <c r="I160" s="43">
        <v>30</v>
      </c>
      <c r="J160" s="43">
        <v>84</v>
      </c>
      <c r="K160" s="44">
        <v>241</v>
      </c>
      <c r="L160" s="43">
        <v>9.98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</v>
      </c>
      <c r="H161" s="43">
        <v>0</v>
      </c>
      <c r="I161" s="43">
        <v>7</v>
      </c>
      <c r="J161" s="43">
        <v>52</v>
      </c>
      <c r="K161" s="44"/>
      <c r="L161" s="43">
        <v>2.29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51</v>
      </c>
      <c r="F163" s="43">
        <v>50</v>
      </c>
      <c r="G163" s="43">
        <v>4</v>
      </c>
      <c r="H163" s="43">
        <v>1</v>
      </c>
      <c r="I163" s="43">
        <v>24</v>
      </c>
      <c r="J163" s="43">
        <v>133</v>
      </c>
      <c r="K163" s="44"/>
      <c r="L163" s="43">
        <v>4.3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</v>
      </c>
      <c r="H165" s="19">
        <f t="shared" si="78"/>
        <v>23</v>
      </c>
      <c r="I165" s="19">
        <f t="shared" si="78"/>
        <v>98</v>
      </c>
      <c r="J165" s="19">
        <f t="shared" si="78"/>
        <v>646</v>
      </c>
      <c r="K165" s="25"/>
      <c r="L165" s="19">
        <f t="shared" ref="L165" si="79">SUM(L158:L164)</f>
        <v>63.52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510</v>
      </c>
      <c r="G176" s="32">
        <f t="shared" ref="G176" si="82">G165+G175</f>
        <v>24</v>
      </c>
      <c r="H176" s="32">
        <f t="shared" ref="H176" si="83">H165+H175</f>
        <v>23</v>
      </c>
      <c r="I176" s="32">
        <f t="shared" ref="I176" si="84">I165+I175</f>
        <v>98</v>
      </c>
      <c r="J176" s="32">
        <f t="shared" ref="J176:L176" si="85">J165+J175</f>
        <v>646</v>
      </c>
      <c r="K176" s="32"/>
      <c r="L176" s="32">
        <f t="shared" si="85"/>
        <v>63.52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9</v>
      </c>
      <c r="H177" s="40">
        <v>11</v>
      </c>
      <c r="I177" s="40">
        <v>43</v>
      </c>
      <c r="J177" s="40">
        <v>227</v>
      </c>
      <c r="K177" s="41">
        <v>117</v>
      </c>
      <c r="L177" s="40">
        <v>33.01</v>
      </c>
    </row>
    <row r="178" spans="1:12" ht="15">
      <c r="A178" s="23"/>
      <c r="B178" s="15"/>
      <c r="C178" s="11"/>
      <c r="D178" s="6"/>
      <c r="E178" s="42" t="s">
        <v>49</v>
      </c>
      <c r="F178" s="43">
        <v>60</v>
      </c>
      <c r="G178" s="43">
        <v>5</v>
      </c>
      <c r="H178" s="43">
        <v>7</v>
      </c>
      <c r="I178" s="43">
        <v>15</v>
      </c>
      <c r="J178" s="43">
        <v>160</v>
      </c>
      <c r="K178" s="44">
        <v>3</v>
      </c>
      <c r="L178" s="43">
        <v>19</v>
      </c>
    </row>
    <row r="179" spans="1:12" ht="1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</v>
      </c>
      <c r="H179" s="43">
        <v>0</v>
      </c>
      <c r="I179" s="43">
        <v>28</v>
      </c>
      <c r="J179" s="43">
        <v>114</v>
      </c>
      <c r="K179" s="44">
        <v>236.01</v>
      </c>
      <c r="L179" s="43">
        <v>10.14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</v>
      </c>
      <c r="H180" s="43">
        <v>0</v>
      </c>
      <c r="I180" s="43">
        <v>7</v>
      </c>
      <c r="J180" s="43">
        <v>52</v>
      </c>
      <c r="K180" s="44"/>
      <c r="L180" s="43">
        <v>2.29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53</v>
      </c>
      <c r="F182" s="43">
        <v>40</v>
      </c>
      <c r="G182" s="43">
        <v>5</v>
      </c>
      <c r="H182" s="43">
        <v>5</v>
      </c>
      <c r="I182" s="43">
        <v>0</v>
      </c>
      <c r="J182" s="43">
        <v>63</v>
      </c>
      <c r="K182" s="44">
        <v>143</v>
      </c>
      <c r="L182" s="43">
        <v>13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</v>
      </c>
      <c r="H184" s="19">
        <f t="shared" si="86"/>
        <v>23</v>
      </c>
      <c r="I184" s="19">
        <f t="shared" si="86"/>
        <v>93</v>
      </c>
      <c r="J184" s="19">
        <f t="shared" si="86"/>
        <v>616</v>
      </c>
      <c r="K184" s="25"/>
      <c r="L184" s="19">
        <f t="shared" ref="L184" si="87">SUM(L177:L183)</f>
        <v>77.44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20</v>
      </c>
      <c r="H195" s="32">
        <f t="shared" ref="H195" si="91">H184+H194</f>
        <v>23</v>
      </c>
      <c r="I195" s="32">
        <f t="shared" ref="I195" si="92">I184+I194</f>
        <v>93</v>
      </c>
      <c r="J195" s="32">
        <f t="shared" ref="J195:L195" si="93">J184+J194</f>
        <v>616</v>
      </c>
      <c r="K195" s="32"/>
      <c r="L195" s="32">
        <f t="shared" si="93"/>
        <v>77.44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20.399999999999999</v>
      </c>
      <c r="H196" s="34">
        <f t="shared" si="94"/>
        <v>19.7</v>
      </c>
      <c r="I196" s="34">
        <f t="shared" si="94"/>
        <v>93.8</v>
      </c>
      <c r="J196" s="34">
        <f t="shared" si="94"/>
        <v>632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76.701999999999998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dcterms:created xsi:type="dcterms:W3CDTF">2022-05-16T14:23:56Z</dcterms:created>
  <dcterms:modified xsi:type="dcterms:W3CDTF">2025-03-10T09:10:41Z</dcterms:modified>
</cp:coreProperties>
</file>